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80" yWindow="0" windowWidth="20520" windowHeight="11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<sst xmlns="http://schemas.openxmlformats.org/spreadsheetml/2006/main" count="41" uniqueCount="39">
  <si>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Table 83 Scottish Homes and Communities Scotland capital grants and private finance</t>
  </si>
  <si>
    <t>£ million</t>
  </si>
  <si>
    <t>Programme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</si>
  <si>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</si>
  <si>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</si>
  <si>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</si>
  <si>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</si>
  <si>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</si>
  <si>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</si>
  <si>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</si>
  <si>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</si>
  <si>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</si>
  <si>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</si>
  <si>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</si>
  <si>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</si>
  <si>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</si>
  <si>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</si>
  <si>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</si>
  <si>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 xml:space="preserve"> </t>
  </si>
  <si>
    <t>Housing associations:</t>
  </si>
  <si>
    <t>Capital programme (A)</t>
  </si>
  <si>
    <t xml:space="preserve">+ </t>
  </si>
  <si>
    <t>Private finance (B)</t>
  </si>
  <si>
    <t xml:space="preserve">= </t>
  </si>
  <si>
    <t>Total housing associations (Y)</t>
  </si>
  <si>
    <t>Environmental etc. programmes (C)</t>
  </si>
  <si>
    <t>Private developers (D)</t>
  </si>
  <si>
    <t>Private finance (E)</t>
  </si>
  <si>
    <t>Total private developers (Z)</t>
  </si>
  <si>
    <t>Total capital programme (A+C+D)</t>
  </si>
  <si>
    <t>Total private finance (B+E)</t>
  </si>
  <si>
    <t>Total capital investment (Y+C+Z)</t>
  </si>
  <si>
    <t>Notes: Grants to housing associations and private developers are for both rent and sale schemes. Capital programme figures exclude investment in Scottish Homes dwellings and PES transfers from</t>
  </si>
  <si>
    <t>Scottish local authorities. They also exclude revenue grants. For the years prior to 1992/93 separate figures for expenditure on private developer and other environmental and social programmes</t>
  </si>
  <si>
    <t>are not available, and they are both included in the private developers’ figures.</t>
  </si>
  <si>
    <t>2004/05</t>
  </si>
  <si>
    <t>2005/06</t>
  </si>
  <si>
    <t>2006/07</t>
  </si>
  <si>
    <t>Source: Scottish Homes Investment Bulletin, Scottish Homes, Scottish Government and Communities Scotland.</t>
  </si>
</sst>
</file>

<file path=xl/styles.xml><?xml version="1.0" encoding="utf-8"?>
<styleSheet xmlns="http://schemas.openxmlformats.org/spreadsheetml/2006/main">
  <numFmts count="23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7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workbookViewId="0" topLeftCell="A1">
      <selection activeCell="A1" sqref="A1"/>
    </sheetView>
  </sheetViews>
  <sheetFormatPr defaultColWidth="11.00390625" defaultRowHeight="12"/>
  <cols>
    <col min="1" max="1" width="5.50390625" style="0" customWidth="1"/>
    <col min="2" max="2" width="28.125" style="0" customWidth="1"/>
    <col min="3" max="17" width="8.375" style="0" customWidth="1"/>
    <col min="18" max="16384" width="7.875" style="0" customWidth="1"/>
  </cols>
  <sheetData>
    <row r="1" ht="12.75">
      <c r="A1" t="s">
        <v>0</v>
      </c>
    </row>
    <row r="2" ht="12.75">
      <c r="A2" t="s">
        <v>1</v>
      </c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t="s">
        <v>2</v>
      </c>
      <c r="C4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35</v>
      </c>
      <c r="S4" s="1" t="s">
        <v>36</v>
      </c>
      <c r="T4" s="1" t="s">
        <v>37</v>
      </c>
    </row>
    <row r="5" spans="3:20" ht="12.75">
      <c r="C5" s="1"/>
      <c r="D5" s="1"/>
      <c r="E5" s="1" t="s">
        <v>18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17" ht="12.75">
      <c r="A7" t="s">
        <v>19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20" ht="12.75">
      <c r="B8" t="s">
        <v>20</v>
      </c>
      <c r="C8" s="2">
        <v>202.6</v>
      </c>
      <c r="D8" s="2">
        <v>194.8</v>
      </c>
      <c r="E8" s="2">
        <v>220.4</v>
      </c>
      <c r="F8" s="2">
        <v>255.1</v>
      </c>
      <c r="G8" s="2">
        <v>263.1</v>
      </c>
      <c r="H8" s="2">
        <v>268.6</v>
      </c>
      <c r="I8" s="2">
        <v>278.5</v>
      </c>
      <c r="J8" s="2">
        <v>255.5</v>
      </c>
      <c r="K8" s="2">
        <v>173.8</v>
      </c>
      <c r="L8" s="2">
        <v>165.1</v>
      </c>
      <c r="M8" s="2">
        <v>171.7</v>
      </c>
      <c r="N8" s="2">
        <v>181.1</v>
      </c>
      <c r="O8" s="2">
        <v>193.4</v>
      </c>
      <c r="P8" s="2">
        <v>191.5</v>
      </c>
      <c r="Q8" s="2">
        <v>234.6</v>
      </c>
      <c r="R8" s="2">
        <v>255.3</v>
      </c>
      <c r="S8" s="5">
        <v>359.5</v>
      </c>
      <c r="T8" s="5">
        <v>454.3</v>
      </c>
    </row>
    <row r="9" spans="1:20" ht="12.75">
      <c r="A9" t="s">
        <v>21</v>
      </c>
      <c r="B9" t="s">
        <v>22</v>
      </c>
      <c r="C9" s="2">
        <v>5.4</v>
      </c>
      <c r="D9" s="2">
        <v>42.9</v>
      </c>
      <c r="E9" s="2">
        <v>42.3</v>
      </c>
      <c r="F9" s="2">
        <v>62.5</v>
      </c>
      <c r="G9" s="2">
        <v>72.5</v>
      </c>
      <c r="H9" s="2">
        <v>81.4</v>
      </c>
      <c r="I9" s="2">
        <v>118</v>
      </c>
      <c r="J9" s="2">
        <v>92.4</v>
      </c>
      <c r="K9" s="2">
        <v>73.8</v>
      </c>
      <c r="L9" s="2">
        <v>85</v>
      </c>
      <c r="M9" s="2">
        <v>105.3</v>
      </c>
      <c r="N9" s="2">
        <v>116.2</v>
      </c>
      <c r="O9" s="2">
        <v>118.9</v>
      </c>
      <c r="P9" s="2">
        <v>93.9</v>
      </c>
      <c r="Q9" s="2">
        <v>131.3</v>
      </c>
      <c r="R9" s="2">
        <v>145.4</v>
      </c>
      <c r="S9" s="5">
        <v>223.8</v>
      </c>
      <c r="T9" s="5">
        <v>296.7</v>
      </c>
    </row>
    <row r="10" spans="3:20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"/>
      <c r="S10" s="5"/>
      <c r="T10" s="5"/>
    </row>
    <row r="11" spans="1:20" ht="12.75">
      <c r="A11" t="s">
        <v>23</v>
      </c>
      <c r="B11" t="s">
        <v>24</v>
      </c>
      <c r="C11" s="2">
        <v>208</v>
      </c>
      <c r="D11" s="2">
        <v>237.7</v>
      </c>
      <c r="E11" s="2">
        <v>262.7</v>
      </c>
      <c r="F11" s="2">
        <v>317.6</v>
      </c>
      <c r="G11" s="2">
        <v>335.6</v>
      </c>
      <c r="H11" s="2">
        <v>350</v>
      </c>
      <c r="I11" s="2">
        <v>396.5</v>
      </c>
      <c r="J11" s="2">
        <v>347.9</v>
      </c>
      <c r="K11" s="2">
        <v>247.6</v>
      </c>
      <c r="L11" s="2">
        <v>250.1</v>
      </c>
      <c r="M11" s="2">
        <v>283</v>
      </c>
      <c r="N11" s="2">
        <v>297.3</v>
      </c>
      <c r="O11" s="2">
        <v>312.3</v>
      </c>
      <c r="P11" s="2">
        <v>285.4</v>
      </c>
      <c r="Q11" s="2">
        <v>365.9</v>
      </c>
      <c r="R11" s="2">
        <v>400.7</v>
      </c>
      <c r="S11" s="5">
        <v>583.3</v>
      </c>
      <c r="T11" s="5">
        <f>SUM(T8:T9)</f>
        <v>751</v>
      </c>
    </row>
    <row r="12" spans="3:20" ht="12.7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"/>
      <c r="S12" s="5"/>
      <c r="T12" s="5"/>
    </row>
    <row r="13" spans="2:20" ht="12.75">
      <c r="B13" t="s">
        <v>25</v>
      </c>
      <c r="C13" s="2"/>
      <c r="D13" s="2"/>
      <c r="E13" s="2"/>
      <c r="F13" s="2">
        <v>11.7</v>
      </c>
      <c r="G13" s="2">
        <v>11.1</v>
      </c>
      <c r="H13" s="2">
        <v>9.4</v>
      </c>
      <c r="I13" s="2">
        <v>8.6</v>
      </c>
      <c r="J13" s="2">
        <v>7.9</v>
      </c>
      <c r="K13" s="2">
        <v>5.5</v>
      </c>
      <c r="L13" s="2">
        <v>6.6</v>
      </c>
      <c r="M13" s="2">
        <v>7.8</v>
      </c>
      <c r="N13" s="2">
        <v>7.7</v>
      </c>
      <c r="O13" s="2">
        <v>10.4</v>
      </c>
      <c r="P13" s="2">
        <v>8.6</v>
      </c>
      <c r="Q13" s="2">
        <v>9.5</v>
      </c>
      <c r="R13" s="2">
        <v>9.9</v>
      </c>
      <c r="S13" s="5">
        <v>17.7</v>
      </c>
      <c r="T13" s="5">
        <v>29</v>
      </c>
    </row>
    <row r="14" spans="3:20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"/>
      <c r="S14" s="5"/>
      <c r="T14" s="5"/>
    </row>
    <row r="15" spans="2:20" ht="12.75">
      <c r="B15" t="s">
        <v>26</v>
      </c>
      <c r="C15" s="2">
        <v>2</v>
      </c>
      <c r="D15" s="2">
        <v>8.1</v>
      </c>
      <c r="E15" s="2">
        <v>14.6</v>
      </c>
      <c r="F15" s="2">
        <v>15.8</v>
      </c>
      <c r="G15" s="2">
        <v>28.4</v>
      </c>
      <c r="H15" s="2">
        <v>33.1</v>
      </c>
      <c r="I15" s="2">
        <v>29.2</v>
      </c>
      <c r="J15" s="2">
        <v>29.9</v>
      </c>
      <c r="K15" s="2">
        <v>21.4</v>
      </c>
      <c r="L15" s="2">
        <v>20.2</v>
      </c>
      <c r="M15" s="2">
        <v>21.9</v>
      </c>
      <c r="N15" s="2">
        <v>18.7</v>
      </c>
      <c r="O15" s="2">
        <v>11.7</v>
      </c>
      <c r="P15" s="2">
        <v>8.6</v>
      </c>
      <c r="Q15" s="2">
        <v>11.2</v>
      </c>
      <c r="R15" s="2">
        <v>11.5</v>
      </c>
      <c r="S15" s="5">
        <v>9.155</v>
      </c>
      <c r="T15" s="5">
        <v>6.3</v>
      </c>
    </row>
    <row r="16" spans="1:20" ht="12.75">
      <c r="A16" t="s">
        <v>21</v>
      </c>
      <c r="B16" t="s">
        <v>27</v>
      </c>
      <c r="C16" s="2">
        <v>4.5</v>
      </c>
      <c r="D16" s="2">
        <v>37</v>
      </c>
      <c r="E16" s="2">
        <v>44.8</v>
      </c>
      <c r="F16" s="2">
        <v>68.5</v>
      </c>
      <c r="G16" s="2">
        <v>76</v>
      </c>
      <c r="H16" s="2">
        <v>102.7</v>
      </c>
      <c r="I16" s="2">
        <v>90</v>
      </c>
      <c r="J16" s="2">
        <v>98.9</v>
      </c>
      <c r="K16" s="2">
        <v>63.6</v>
      </c>
      <c r="L16" s="2">
        <v>78.6</v>
      </c>
      <c r="M16" s="2">
        <v>93.2</v>
      </c>
      <c r="N16" s="2">
        <v>50.7</v>
      </c>
      <c r="O16" s="2">
        <v>6.7</v>
      </c>
      <c r="P16" s="2">
        <v>35.2</v>
      </c>
      <c r="Q16" s="2">
        <v>63.8</v>
      </c>
      <c r="R16" s="2">
        <v>39.7</v>
      </c>
      <c r="S16" s="5">
        <v>22.9</v>
      </c>
      <c r="T16" s="5">
        <v>12</v>
      </c>
    </row>
    <row r="17" spans="3:20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5"/>
      <c r="S17" s="5"/>
      <c r="T17" s="5"/>
    </row>
    <row r="18" spans="1:20" ht="12.75">
      <c r="A18" t="s">
        <v>23</v>
      </c>
      <c r="B18" t="s">
        <v>28</v>
      </c>
      <c r="C18" s="2">
        <v>6.5</v>
      </c>
      <c r="D18" s="2">
        <v>45.1</v>
      </c>
      <c r="E18" s="2">
        <v>59.4</v>
      </c>
      <c r="F18" s="2">
        <v>84.3</v>
      </c>
      <c r="G18" s="2">
        <v>104.4</v>
      </c>
      <c r="H18" s="2">
        <v>135.8</v>
      </c>
      <c r="I18" s="2">
        <v>119.2</v>
      </c>
      <c r="J18" s="2">
        <v>128.8</v>
      </c>
      <c r="K18" s="2">
        <v>85</v>
      </c>
      <c r="L18" s="2">
        <v>98.8</v>
      </c>
      <c r="M18" s="2">
        <v>115.1</v>
      </c>
      <c r="N18" s="2">
        <v>69.4</v>
      </c>
      <c r="O18" s="2">
        <v>18.4</v>
      </c>
      <c r="P18" s="2">
        <v>43.8</v>
      </c>
      <c r="Q18" s="2">
        <v>75</v>
      </c>
      <c r="R18" s="2">
        <v>51.2</v>
      </c>
      <c r="S18" s="5">
        <v>32.055</v>
      </c>
      <c r="T18" s="5">
        <f>SUM(T15:T16)</f>
        <v>18.3</v>
      </c>
    </row>
    <row r="19" spans="3:20" ht="12.7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5"/>
      <c r="S19" s="5"/>
      <c r="T19" s="5"/>
    </row>
    <row r="20" spans="2:20" ht="12.75">
      <c r="B20" t="s">
        <v>29</v>
      </c>
      <c r="C20" s="2">
        <v>204.6</v>
      </c>
      <c r="D20" s="2">
        <v>202.9</v>
      </c>
      <c r="E20" s="2">
        <v>235</v>
      </c>
      <c r="F20" s="2">
        <v>282.6</v>
      </c>
      <c r="G20" s="2">
        <v>302.6</v>
      </c>
      <c r="H20" s="2">
        <v>311.1</v>
      </c>
      <c r="I20" s="2">
        <v>316.3</v>
      </c>
      <c r="J20" s="2">
        <v>293.3</v>
      </c>
      <c r="K20" s="2">
        <v>200.7</v>
      </c>
      <c r="L20" s="2">
        <v>191.9</v>
      </c>
      <c r="M20" s="2">
        <v>201.4</v>
      </c>
      <c r="N20" s="2">
        <v>207.5</v>
      </c>
      <c r="O20" s="2">
        <v>215.5</v>
      </c>
      <c r="P20" s="2">
        <v>208.7</v>
      </c>
      <c r="Q20" s="2">
        <v>255.3</v>
      </c>
      <c r="R20" s="2">
        <v>276.7</v>
      </c>
      <c r="S20" s="5">
        <v>386.355</v>
      </c>
      <c r="T20" s="5">
        <f>SUM(T8+T13+T15)</f>
        <v>489.6</v>
      </c>
    </row>
    <row r="21" spans="3:20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"/>
      <c r="S21" s="5"/>
      <c r="T21" s="5"/>
    </row>
    <row r="22" spans="2:20" ht="12.75">
      <c r="B22" t="s">
        <v>30</v>
      </c>
      <c r="C22" s="2">
        <v>9.9</v>
      </c>
      <c r="D22" s="2">
        <v>79.9</v>
      </c>
      <c r="E22" s="2">
        <v>87.1</v>
      </c>
      <c r="F22" s="2">
        <v>131</v>
      </c>
      <c r="G22" s="2">
        <v>148.5</v>
      </c>
      <c r="H22" s="2">
        <v>184.1</v>
      </c>
      <c r="I22" s="2">
        <v>208</v>
      </c>
      <c r="J22" s="2">
        <v>191.3</v>
      </c>
      <c r="K22" s="2">
        <v>137.4</v>
      </c>
      <c r="L22" s="2">
        <v>163.6</v>
      </c>
      <c r="M22" s="2">
        <v>198.5</v>
      </c>
      <c r="N22" s="2">
        <v>166.9</v>
      </c>
      <c r="O22" s="2">
        <v>125.6</v>
      </c>
      <c r="P22" s="2">
        <v>129.1</v>
      </c>
      <c r="Q22" s="2">
        <v>450.4</v>
      </c>
      <c r="R22" s="2">
        <v>185.1</v>
      </c>
      <c r="S22" s="5">
        <v>246.7</v>
      </c>
      <c r="T22" s="5">
        <f>SUM(T9+T16)</f>
        <v>308.7</v>
      </c>
    </row>
    <row r="23" spans="3:20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5"/>
      <c r="S23" s="5"/>
      <c r="T23" s="5"/>
    </row>
    <row r="24" spans="2:20" ht="12.75">
      <c r="B24" t="s">
        <v>31</v>
      </c>
      <c r="C24" s="2">
        <v>214.5</v>
      </c>
      <c r="D24" s="2">
        <v>282.8</v>
      </c>
      <c r="E24" s="2">
        <v>322.1</v>
      </c>
      <c r="F24" s="2">
        <v>413.6</v>
      </c>
      <c r="G24" s="2">
        <v>451.1</v>
      </c>
      <c r="H24" s="2">
        <v>495.2</v>
      </c>
      <c r="I24" s="2">
        <v>524.3</v>
      </c>
      <c r="J24" s="2">
        <v>484.6</v>
      </c>
      <c r="K24" s="2">
        <v>338.1</v>
      </c>
      <c r="L24" s="2">
        <v>355.5</v>
      </c>
      <c r="M24" s="2">
        <v>405.9</v>
      </c>
      <c r="N24" s="2">
        <v>374.4</v>
      </c>
      <c r="O24" s="2">
        <v>341.1</v>
      </c>
      <c r="P24" s="2">
        <v>337.8</v>
      </c>
      <c r="Q24" s="2">
        <v>371.9</v>
      </c>
      <c r="R24" s="2">
        <v>372.9</v>
      </c>
      <c r="S24" s="5">
        <v>633.055</v>
      </c>
      <c r="T24" s="5">
        <f>SUM(T11+T13+T18)</f>
        <v>798.3</v>
      </c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ht="12.75">
      <c r="A26" t="s">
        <v>38</v>
      </c>
    </row>
    <row r="27" ht="12.75">
      <c r="A27" t="s">
        <v>32</v>
      </c>
    </row>
    <row r="28" ht="12.75">
      <c r="B28" t="s">
        <v>33</v>
      </c>
    </row>
    <row r="29" ht="12.75">
      <c r="B29" t="s">
        <v>34</v>
      </c>
    </row>
  </sheetData>
  <printOptions/>
  <pageMargins left="0.31" right="0.46" top="0.73" bottom="1" header="0.5" footer="0.5"/>
  <pageSetup fitToHeight="1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Jeremy Spencer</cp:lastModifiedBy>
  <cp:lastPrinted>2007-11-23T20:10:23Z</cp:lastPrinted>
  <dcterms:created xsi:type="dcterms:W3CDTF">2003-12-18T10:00:10Z</dcterms:created>
  <dcterms:modified xsi:type="dcterms:W3CDTF">2007-11-23T20:10:26Z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-615814774</vt:i4>
  </property>
  <property fmtid="{D5CDD505-2E9C-101B-9397-08002B2CF9AE}" pid="3" name="_EmailSubject">
    <vt:lpwstr>UKHR Batch F    URGENT</vt:lpwstr>
  </property>
  <property fmtid="{D5CDD505-2E9C-101B-9397-08002B2CF9AE}" pid="4" name="_AuthorEmail">
    <vt:lpwstr>alan@alanlewis.freeserve.co.uk</vt:lpwstr>
  </property>
  <property fmtid="{D5CDD505-2E9C-101B-9397-08002B2CF9AE}" pid="5" name="_AuthorEmailDisplayName">
    <vt:lpwstr>Alan Lewis</vt:lpwstr>
  </property>
</Properties>
</file>