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20" yWindow="24420" windowWidth="37520" windowHeight="186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<sst xmlns="http://schemas.openxmlformats.org/spreadsheetml/2006/main" count="28" uniqueCount="28">
  <si>
    <t>Table 80 Scottish gross housing investment</t>
  </si>
  <si>
    <t>£ million</t>
  </si>
  <si>
    <t>1980/81</t>
  </si>
  <si>
    <t>1985/86</t>
  </si>
  <si>
    <t>1990/91</t>
  </si>
  <si>
    <t>1995/96</t>
  </si>
  <si>
    <t>1996/97</t>
  </si>
  <si>
    <t>1997/98</t>
  </si>
  <si>
    <t>1998/99</t>
  </si>
  <si>
    <t>1999/00</t>
  </si>
  <si>
    <t>2000/01</t>
  </si>
  <si>
    <t>2001/02</t>
  </si>
  <si>
    <t>2002/03</t>
  </si>
  <si>
    <t>Cash</t>
  </si>
  <si>
    <t>GDP deflator</t>
  </si>
  <si>
    <t>2003/04</t>
  </si>
  <si>
    <t>2004/05</t>
  </si>
  <si>
    <t>2005/06</t>
  </si>
  <si>
    <t>2006/07</t>
  </si>
  <si>
    <t>2007/08</t>
  </si>
  <si>
    <t>2008/09</t>
  </si>
  <si>
    <t>2009/10</t>
  </si>
  <si>
    <t xml:space="preserve">Notes: Gross outturn capital expenditure by local authorities, by new towns, and by the Scottish Government (historically, Communities Scotland and its predecessors). Includes estimates for the use of capital receipts and revenue for </t>
  </si>
  <si>
    <t>local authority capital investment. Excludes transfer payments for new town stock sold to local authorities, NLF repayments, corporation tax and housing association use of private finance. Excludes current expenditure.</t>
  </si>
  <si>
    <t>2010/11</t>
  </si>
  <si>
    <t>2011/12</t>
  </si>
  <si>
    <t xml:space="preserve">2011/12 prices      </t>
  </si>
  <si>
    <t>Sources: See Table 81.</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</si>
</sst>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 &quot;#,##0;\-&quot;£ &quot;#,##0"/>
    <numFmt numFmtId="171" formatCode="&quot;£ &quot;#,##0;[Red]\-&quot;£ &quot;#,##0"/>
    <numFmt numFmtId="172" formatCode="&quot;£ &quot;#,##0.00;\-&quot;£ &quot;#,##0.00"/>
    <numFmt numFmtId="173" formatCode="&quot;£ &quot;#,##0.00;[Red]\-&quot;£ &quot;#,##0.00"/>
    <numFmt numFmtId="174" formatCode="_-&quot;£ &quot;* #,##0_-;\-&quot;£ &quot;* #,##0_-;_-&quot;£ &quot;* &quot;-&quot;_-;_-@_-"/>
    <numFmt numFmtId="175" formatCode="_-&quot;£ &quot;* #,##0.00_-;\-&quot;£ &quot;* #,##0.00_-;_-&quot;£ &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
    <numFmt numFmtId="185" formatCode="0.0"/>
    <numFmt numFmtId="186" formatCode="#,##0.0"/>
    <numFmt numFmtId="187" formatCode="#,##0.000"/>
  </numFmts>
  <fonts count="24">
    <font>
      <sz val="9"/>
      <name val="Geneva"/>
      <family val="0"/>
    </font>
    <font>
      <b/>
      <sz val="9"/>
      <name val="Geneva"/>
      <family val="0"/>
    </font>
    <font>
      <i/>
      <sz val="9"/>
      <name val="Geneva"/>
      <family val="0"/>
    </font>
    <font>
      <b/>
      <i/>
      <sz val="9"/>
      <name val="Geneva"/>
      <family val="0"/>
    </font>
    <font>
      <sz val="8"/>
      <name val="Geneva"/>
      <family val="0"/>
    </font>
    <font>
      <u val="single"/>
      <sz val="9"/>
      <color indexed="12"/>
      <name val="Geneva"/>
      <family val="0"/>
    </font>
    <font>
      <u val="single"/>
      <sz val="9"/>
      <color indexed="36"/>
      <name val="Genev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4">
    <xf numFmtId="0" fontId="0" fillId="0" borderId="0" xfId="0" applyAlignment="1">
      <alignment/>
    </xf>
    <xf numFmtId="0" fontId="0" fillId="0" borderId="0" xfId="0" applyAlignment="1">
      <alignment horizontal="right"/>
    </xf>
    <xf numFmtId="3" fontId="0" fillId="0" borderId="0" xfId="0" applyNumberFormat="1" applyAlignment="1">
      <alignment horizontal="right"/>
    </xf>
    <xf numFmtId="0" fontId="0" fillId="0" borderId="10" xfId="0" applyBorder="1" applyAlignment="1">
      <alignment/>
    </xf>
    <xf numFmtId="0" fontId="0" fillId="0" borderId="10" xfId="0" applyBorder="1" applyAlignment="1">
      <alignment horizontal="right"/>
    </xf>
    <xf numFmtId="3" fontId="0" fillId="0" borderId="10" xfId="0" applyNumberFormat="1" applyBorder="1" applyAlignment="1">
      <alignment horizontal="right"/>
    </xf>
    <xf numFmtId="0" fontId="0" fillId="0" borderId="11" xfId="0" applyBorder="1" applyAlignment="1">
      <alignment horizontal="right"/>
    </xf>
    <xf numFmtId="3" fontId="0" fillId="0" borderId="0" xfId="0" applyNumberFormat="1" applyFill="1" applyBorder="1" applyAlignment="1">
      <alignment horizontal="right"/>
    </xf>
    <xf numFmtId="0" fontId="0" fillId="0" borderId="11" xfId="0" applyFill="1" applyBorder="1" applyAlignment="1">
      <alignment horizontal="right"/>
    </xf>
    <xf numFmtId="3" fontId="0" fillId="0" borderId="0" xfId="0" applyNumberFormat="1" applyFont="1" applyBorder="1" applyAlignment="1">
      <alignment horizontal="right"/>
    </xf>
    <xf numFmtId="3" fontId="0" fillId="0" borderId="0" xfId="0" applyNumberFormat="1" applyAlignment="1">
      <alignment/>
    </xf>
    <xf numFmtId="0" fontId="2" fillId="0" borderId="0" xfId="0" applyFont="1" applyAlignment="1">
      <alignment/>
    </xf>
    <xf numFmtId="185" fontId="2" fillId="0" borderId="12" xfId="0" applyNumberFormat="1" applyFont="1" applyBorder="1" applyAlignment="1">
      <alignment/>
    </xf>
    <xf numFmtId="185" fontId="2" fillId="0" borderId="0" xfId="0" applyNumberFormat="1" applyFont="1" applyAlignment="1">
      <alignment/>
    </xf>
    <xf numFmtId="0" fontId="0" fillId="0" borderId="13" xfId="0" applyBorder="1" applyAlignment="1">
      <alignment horizontal="right"/>
    </xf>
    <xf numFmtId="0" fontId="0" fillId="0" borderId="14" xfId="0" applyBorder="1" applyAlignment="1">
      <alignment horizontal="right"/>
    </xf>
    <xf numFmtId="3" fontId="0" fillId="0" borderId="12" xfId="0" applyNumberFormat="1" applyBorder="1" applyAlignment="1">
      <alignment horizontal="right"/>
    </xf>
    <xf numFmtId="3" fontId="0" fillId="0" borderId="12" xfId="0" applyNumberFormat="1" applyFill="1" applyBorder="1" applyAlignment="1">
      <alignment horizontal="right"/>
    </xf>
    <xf numFmtId="0" fontId="0" fillId="0" borderId="14" xfId="0" applyBorder="1" applyAlignment="1">
      <alignment/>
    </xf>
    <xf numFmtId="3" fontId="0" fillId="0" borderId="0" xfId="0" applyNumberFormat="1" applyBorder="1" applyAlignment="1">
      <alignment horizontal="right"/>
    </xf>
    <xf numFmtId="185" fontId="2" fillId="0" borderId="0" xfId="0" applyNumberFormat="1" applyFont="1" applyBorder="1" applyAlignment="1">
      <alignment/>
    </xf>
    <xf numFmtId="0" fontId="0" fillId="0" borderId="11" xfId="0" applyBorder="1" applyAlignment="1">
      <alignment/>
    </xf>
    <xf numFmtId="0" fontId="0" fillId="0" borderId="0" xfId="0" applyBorder="1" applyAlignment="1">
      <alignment/>
    </xf>
    <xf numFmtId="0" fontId="2"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14"/>
  <sheetViews>
    <sheetView tabSelected="1" zoomScalePageLayoutView="0" workbookViewId="0" topLeftCell="A1">
      <selection activeCell="A10" sqref="A10:V12"/>
    </sheetView>
  </sheetViews>
  <sheetFormatPr defaultColWidth="7.875" defaultRowHeight="12"/>
  <cols>
    <col min="1" max="1" width="3.875" style="0" customWidth="1"/>
    <col min="2" max="2" width="11.125" style="0" customWidth="1"/>
    <col min="3" max="17" width="7.875" style="0" customWidth="1"/>
    <col min="18" max="19" width="8.00390625" style="0" customWidth="1"/>
    <col min="20" max="16384" width="8.875" style="0" customWidth="1"/>
  </cols>
  <sheetData>
    <row r="1" ht="12.75">
      <c r="A1" t="s">
        <v>0</v>
      </c>
    </row>
    <row r="2" ht="12.75">
      <c r="A2" t="s">
        <v>1</v>
      </c>
    </row>
    <row r="3" spans="1:20" ht="12.75">
      <c r="A3" s="3"/>
      <c r="B3" s="3"/>
      <c r="C3" s="3"/>
      <c r="D3" s="3"/>
      <c r="E3" s="3"/>
      <c r="F3" s="3"/>
      <c r="G3" s="3"/>
      <c r="H3" s="3"/>
      <c r="I3" s="3"/>
      <c r="J3" s="3"/>
      <c r="K3" s="3"/>
      <c r="L3" s="3"/>
      <c r="M3" s="3"/>
      <c r="N3" s="3"/>
      <c r="O3" s="3"/>
      <c r="P3" s="3"/>
      <c r="Q3" s="3"/>
      <c r="R3" s="3"/>
      <c r="S3" s="3"/>
      <c r="T3" s="3"/>
    </row>
    <row r="4" spans="2:22" ht="12.75">
      <c r="B4" s="21"/>
      <c r="C4" s="6" t="s">
        <v>2</v>
      </c>
      <c r="D4" s="6" t="s">
        <v>3</v>
      </c>
      <c r="E4" s="6" t="s">
        <v>4</v>
      </c>
      <c r="F4" s="14" t="s">
        <v>5</v>
      </c>
      <c r="G4" s="1" t="s">
        <v>6</v>
      </c>
      <c r="H4" s="1" t="s">
        <v>7</v>
      </c>
      <c r="I4" s="1" t="s">
        <v>8</v>
      </c>
      <c r="J4" s="1" t="s">
        <v>9</v>
      </c>
      <c r="K4" s="1" t="s">
        <v>10</v>
      </c>
      <c r="L4" s="1" t="s">
        <v>11</v>
      </c>
      <c r="M4" s="1" t="s">
        <v>12</v>
      </c>
      <c r="N4" s="1" t="s">
        <v>15</v>
      </c>
      <c r="O4" s="1" t="s">
        <v>16</v>
      </c>
      <c r="P4" s="1" t="s">
        <v>17</v>
      </c>
      <c r="Q4" s="1" t="s">
        <v>18</v>
      </c>
      <c r="R4" s="1" t="s">
        <v>19</v>
      </c>
      <c r="S4" s="1" t="s">
        <v>20</v>
      </c>
      <c r="T4" s="1" t="s">
        <v>21</v>
      </c>
      <c r="U4" s="6" t="s">
        <v>24</v>
      </c>
      <c r="V4" s="8" t="s">
        <v>25</v>
      </c>
    </row>
    <row r="5" spans="1:22" ht="12.75">
      <c r="A5" s="3"/>
      <c r="B5" s="3"/>
      <c r="C5" s="4"/>
      <c r="D5" s="4"/>
      <c r="E5" s="4"/>
      <c r="F5" s="15"/>
      <c r="G5" s="4"/>
      <c r="H5" s="5"/>
      <c r="I5" s="5"/>
      <c r="J5" s="5"/>
      <c r="K5" s="5"/>
      <c r="L5" s="5"/>
      <c r="M5" s="5"/>
      <c r="N5" s="5"/>
      <c r="O5" s="5"/>
      <c r="P5" s="5"/>
      <c r="Q5" s="5"/>
      <c r="R5" s="5"/>
      <c r="S5" s="5"/>
      <c r="T5" s="5"/>
      <c r="U5" s="3"/>
      <c r="V5" s="3"/>
    </row>
    <row r="6" spans="1:22" ht="12.75">
      <c r="A6" t="s">
        <v>13</v>
      </c>
      <c r="B6" s="22"/>
      <c r="C6" s="19">
        <v>477</v>
      </c>
      <c r="D6" s="19">
        <v>594</v>
      </c>
      <c r="E6" s="19">
        <v>942</v>
      </c>
      <c r="F6" s="16">
        <v>944.7</v>
      </c>
      <c r="G6" s="2">
        <v>736.7</v>
      </c>
      <c r="H6" s="2">
        <v>586</v>
      </c>
      <c r="I6" s="2">
        <v>610</v>
      </c>
      <c r="J6" s="2">
        <v>625</v>
      </c>
      <c r="K6" s="2">
        <v>640</v>
      </c>
      <c r="L6" s="2">
        <v>671.98</v>
      </c>
      <c r="M6" s="2">
        <v>697.092</v>
      </c>
      <c r="N6" s="2">
        <v>629.027</v>
      </c>
      <c r="O6" s="2">
        <v>793.9269999999999</v>
      </c>
      <c r="P6" s="2">
        <v>903.295</v>
      </c>
      <c r="Q6" s="2">
        <v>1033.859</v>
      </c>
      <c r="R6" s="2">
        <v>1038.425</v>
      </c>
      <c r="S6" s="2">
        <v>1115.7</v>
      </c>
      <c r="T6" s="2">
        <v>1248.9</v>
      </c>
      <c r="U6" s="2">
        <v>1127</v>
      </c>
      <c r="V6" s="10">
        <v>1057</v>
      </c>
    </row>
    <row r="7" spans="1:22" ht="12.75">
      <c r="A7" t="s">
        <v>26</v>
      </c>
      <c r="B7" s="22"/>
      <c r="C7" s="7">
        <f aca="true" t="shared" si="0" ref="C7:T7">C6*($V8/C8)</f>
        <v>1406.8306494425767</v>
      </c>
      <c r="D7" s="7">
        <f t="shared" si="0"/>
        <v>1296.5469070589775</v>
      </c>
      <c r="E7" s="7">
        <f t="shared" si="0"/>
        <v>1557.0247933884298</v>
      </c>
      <c r="F7" s="17">
        <f t="shared" si="0"/>
        <v>1347.6077715329093</v>
      </c>
      <c r="G7" s="7">
        <f t="shared" si="0"/>
        <v>1019.6398665762412</v>
      </c>
      <c r="H7" s="7">
        <f t="shared" si="0"/>
        <v>795.0829681288415</v>
      </c>
      <c r="I7" s="7">
        <f t="shared" si="0"/>
        <v>810.857515054035</v>
      </c>
      <c r="J7" s="7">
        <f t="shared" si="0"/>
        <v>816.2145926109727</v>
      </c>
      <c r="K7" s="7">
        <f t="shared" si="0"/>
        <v>831.2875865383365</v>
      </c>
      <c r="L7" s="7">
        <f t="shared" si="0"/>
        <v>856.4946403762572</v>
      </c>
      <c r="M7" s="7">
        <f t="shared" si="0"/>
        <v>866.8250040413335</v>
      </c>
      <c r="N7" s="7">
        <f t="shared" si="0"/>
        <v>765.3048313116689</v>
      </c>
      <c r="O7" s="7">
        <f t="shared" si="0"/>
        <v>938.2261876624909</v>
      </c>
      <c r="P7" s="7">
        <f t="shared" si="0"/>
        <v>1043.6081104500029</v>
      </c>
      <c r="Q7" s="7">
        <f t="shared" si="0"/>
        <v>1163.207695769577</v>
      </c>
      <c r="R7" s="7">
        <f t="shared" si="0"/>
        <v>1139.9363302047311</v>
      </c>
      <c r="S7" s="7">
        <f t="shared" si="0"/>
        <v>1192.2291918231265</v>
      </c>
      <c r="T7" s="7">
        <f t="shared" si="0"/>
        <v>1314.783817073556</v>
      </c>
      <c r="U7" s="7">
        <f>U6*($V8/U8)</f>
        <v>1153.3541421480836</v>
      </c>
      <c r="V7" s="10">
        <v>1057</v>
      </c>
    </row>
    <row r="8" spans="1:22" s="11" customFormat="1" ht="12.75">
      <c r="A8" s="11" t="s">
        <v>14</v>
      </c>
      <c r="B8" s="23"/>
      <c r="C8" s="20">
        <v>33.906</v>
      </c>
      <c r="D8" s="20">
        <v>45.814</v>
      </c>
      <c r="E8" s="20">
        <v>60.5</v>
      </c>
      <c r="F8" s="12">
        <v>70.102</v>
      </c>
      <c r="G8" s="13">
        <v>72.251</v>
      </c>
      <c r="H8" s="13">
        <v>73.703</v>
      </c>
      <c r="I8" s="13">
        <v>75.229</v>
      </c>
      <c r="J8" s="13">
        <v>76.573</v>
      </c>
      <c r="K8" s="13">
        <v>76.989</v>
      </c>
      <c r="L8" s="13">
        <v>78.457</v>
      </c>
      <c r="M8" s="13">
        <v>80.419</v>
      </c>
      <c r="N8" s="13">
        <v>82.193</v>
      </c>
      <c r="O8" s="13">
        <v>84.62</v>
      </c>
      <c r="P8" s="13">
        <v>86.555</v>
      </c>
      <c r="Q8" s="13">
        <v>88.88</v>
      </c>
      <c r="R8" s="13">
        <v>91.095</v>
      </c>
      <c r="S8" s="13">
        <v>93.581</v>
      </c>
      <c r="T8" s="13">
        <v>94.989</v>
      </c>
      <c r="U8" s="13">
        <v>97.715</v>
      </c>
      <c r="V8" s="11">
        <v>100</v>
      </c>
    </row>
    <row r="9" spans="1:22" ht="12.75">
      <c r="A9" s="3"/>
      <c r="B9" s="3"/>
      <c r="C9" s="3"/>
      <c r="D9" s="3"/>
      <c r="E9" s="3"/>
      <c r="F9" s="18"/>
      <c r="G9" s="3"/>
      <c r="H9" s="3"/>
      <c r="I9" s="3"/>
      <c r="J9" s="3"/>
      <c r="K9" s="3"/>
      <c r="L9" s="3"/>
      <c r="M9" s="3"/>
      <c r="N9" s="3"/>
      <c r="O9" s="3"/>
      <c r="P9" s="3"/>
      <c r="Q9" s="3"/>
      <c r="R9" s="3"/>
      <c r="S9" s="3"/>
      <c r="T9" s="3"/>
      <c r="U9" s="3"/>
      <c r="V9" s="3"/>
    </row>
    <row r="10" ht="12.75">
      <c r="A10" t="s">
        <v>27</v>
      </c>
    </row>
    <row r="11" ht="12.75">
      <c r="A11" t="s">
        <v>22</v>
      </c>
    </row>
    <row r="12" ht="12.75">
      <c r="B12" t="s">
        <v>23</v>
      </c>
    </row>
    <row r="14" spans="15:22" ht="12.75">
      <c r="O14" s="9"/>
      <c r="P14" s="9"/>
      <c r="Q14" s="9"/>
      <c r="R14" s="9"/>
      <c r="S14" s="9"/>
      <c r="T14" s="9"/>
      <c r="U14" s="9"/>
      <c r="V14" s="9"/>
    </row>
  </sheetData>
  <sheetProtection/>
  <printOptions/>
  <pageMargins left="0.36" right="0.46" top="1" bottom="1" header="0.52" footer="0.5"/>
  <pageSetup fitToHeight="1" fitToWidth="1" orientation="landscape" paperSize="9" scale="66"/>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
  <cols>
    <col min="1" max="16384" width="8.875" style="0"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
  <cols>
    <col min="1" max="16384" width="8.875" style="0"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Jeremy Spencer</cp:lastModifiedBy>
  <cp:lastPrinted>2008-10-30T19:53:35Z</cp:lastPrinted>
  <dcterms:created xsi:type="dcterms:W3CDTF">2003-12-18T09:37:52Z</dcterms:created>
  <dcterms:modified xsi:type="dcterms:W3CDTF">2013-01-11T22:22:06Z</dcterms:modified>
  <cp:category/>
  <cp:version/>
  <cp:contentType/>
  <cp:contentStatus/>
</cp:coreProperties>
</file>