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17940" windowWidth="19420" windowHeight="12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'Sheet1'!$A$1:$U$32</definedName>
  </definedNames>
  <calcPr fullCalcOnLoad="1"/>
</workbook>
</file>

<file path=xl/sharedStrings.xml><?xml version="1.0" encoding="utf-8"?>
<sst xmlns="http://schemas.openxmlformats.org/spreadsheetml/2006/main" count="116" uniqueCount="50">
  <si>
    <t>Table 76 Welsh housing capital plans and investment</t>
  </si>
  <si>
    <t>£ million</t>
  </si>
  <si>
    <t>1986/87</t>
  </si>
  <si>
    <t>1990/91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</si>
  <si>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</si>
  <si>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</si>
  <si>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</si>
  <si>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</si>
  <si>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</si>
  <si>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</si>
  <si>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</si>
  <si>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</si>
  <si>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</si>
  <si>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</si>
  <si>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</si>
  <si>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Local authorities:</t>
  </si>
  <si>
    <t>+</t>
  </si>
  <si>
    <t>Net local financial resources</t>
  </si>
  <si>
    <t>=</t>
  </si>
  <si>
    <t>Gross investment (A)</t>
  </si>
  <si>
    <t>Housing associations:</t>
  </si>
  <si>
    <t>Net provision</t>
  </si>
  <si>
    <t>Local authority transfers</t>
  </si>
  <si>
    <t xml:space="preserve">       – </t>
  </si>
  <si>
    <t xml:space="preserve">         – </t>
  </si>
  <si>
    <t xml:space="preserve">        –</t>
  </si>
  <si>
    <t xml:space="preserve">         –</t>
  </si>
  <si>
    <t>Capital receipts</t>
  </si>
  <si>
    <t>Gross provision</t>
  </si>
  <si>
    <t>Private finance</t>
  </si>
  <si>
    <t>2006/07</t>
  </si>
  <si>
    <t xml:space="preserve"> </t>
  </si>
  <si>
    <t>2007/08</t>
  </si>
  <si>
    <t>Notes: Local authority provision and investment figures for years to 1998/99 do not include credit approvals vired to Housing for Wales.  Net local financial resources include the use of capital receipts and revenue contributions to capital outlay.</t>
  </si>
  <si>
    <t>Capital provision</t>
  </si>
  <si>
    <t>2008/09</t>
  </si>
  <si>
    <t>They are also net of decisions by councils to use ‘housing’ credit approvals to finance investment in other services. For the years to 2007/08 net local financial resources are balancing figures between capital provision and outturn housing investment.</t>
  </si>
  <si>
    <t>2009/10</t>
  </si>
  <si>
    <t xml:space="preserve"> +</t>
  </si>
  <si>
    <t>MRA to transfer landlords (B)</t>
  </si>
  <si>
    <t>Gross investment (C)</t>
  </si>
  <si>
    <t>Total gross investment (A+B+C)</t>
  </si>
  <si>
    <t>2010/11</t>
  </si>
  <si>
    <t>For 2009/10 they are a rounded estimate based on trends in available receipts and 'unsupported' prudential borrowing. For the years to 2003/04 capital provision includes capital grants and credit approvals. From 2004/05 capital provision includes capital grants, major</t>
  </si>
  <si>
    <t>2011/12</t>
  </si>
  <si>
    <t>Sources: Departmental reports by the Welsh Office; Cms 1916, 2215, 2515, 2815, 3215, 3615, 3915 &amp; 4216, Welsh Housing Statistics, Welsh Government.</t>
  </si>
  <si>
    <t>2012/13</t>
  </si>
  <si>
    <t>forecast</t>
  </si>
  <si>
    <t>2013/14</t>
  </si>
  <si>
    <t xml:space="preserve">repairs allowance (MRA) and indicative levels of supported prudential borrowing. 'Unsupported' prudential borrowing is included in net local financial resources. Housing association provision figures are outturn for years to 2012/113; and provision from 2013/14.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</si>
</sst>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</numFmts>
  <fonts count="21">
    <font>
      <sz val="9"/>
      <name val="Geneva"/>
      <family val="0"/>
    </font>
    <font>
      <sz val="11"/>
      <color indexed="8"/>
      <name val="Calibri"/>
      <family val="2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0" fillId="0" borderId="10" xfId="0" applyNumberFormat="1" applyBorder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57" applyNumberFormat="1" applyAlignment="1">
      <alignment horizontal="right"/>
      <protection/>
    </xf>
    <xf numFmtId="170" fontId="0" fillId="0" borderId="0" xfId="57" applyNumberFormat="1">
      <alignment/>
      <protection/>
    </xf>
    <xf numFmtId="170" fontId="0" fillId="0" borderId="0" xfId="57" applyNumberFormat="1" applyFont="1">
      <alignment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0" fillId="0" borderId="0" xfId="57" applyNumberFormat="1" applyFont="1" applyFill="1">
      <alignment/>
      <protection/>
    </xf>
    <xf numFmtId="0" fontId="0" fillId="0" borderId="12" xfId="0" applyBorder="1" applyAlignment="1">
      <alignment horizontal="right"/>
    </xf>
    <xf numFmtId="170" fontId="0" fillId="0" borderId="12" xfId="0" applyNumberFormat="1" applyBorder="1" applyAlignment="1">
      <alignment horizontal="right"/>
    </xf>
    <xf numFmtId="170" fontId="0" fillId="0" borderId="12" xfId="0" applyNumberFormat="1" applyFill="1" applyBorder="1" applyAlignment="1">
      <alignment horizontal="right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-07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D1">
      <selection activeCell="A31" sqref="A31"/>
    </sheetView>
  </sheetViews>
  <sheetFormatPr defaultColWidth="8.875" defaultRowHeight="12"/>
  <cols>
    <col min="1" max="1" width="2.875" style="0" customWidth="1"/>
    <col min="2" max="2" width="25.75390625" style="0" customWidth="1"/>
  </cols>
  <sheetData>
    <row r="1" ht="11.25">
      <c r="A1" t="s">
        <v>0</v>
      </c>
    </row>
    <row r="2" ht="11.25">
      <c r="A2" t="s">
        <v>1</v>
      </c>
    </row>
    <row r="3" spans="1:23" ht="11.25">
      <c r="A3" s="3"/>
      <c r="B3" s="3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</row>
    <row r="4" spans="3:23" ht="11.25">
      <c r="C4" s="17" t="s">
        <v>2</v>
      </c>
      <c r="D4" s="17" t="s">
        <v>3</v>
      </c>
      <c r="E4" s="28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30</v>
      </c>
      <c r="Q4" s="1" t="s">
        <v>32</v>
      </c>
      <c r="R4" s="1" t="s">
        <v>35</v>
      </c>
      <c r="S4" s="1" t="s">
        <v>37</v>
      </c>
      <c r="T4" s="1" t="s">
        <v>42</v>
      </c>
      <c r="U4" s="1" t="s">
        <v>44</v>
      </c>
      <c r="V4" s="17" t="s">
        <v>46</v>
      </c>
      <c r="W4" s="29" t="s">
        <v>48</v>
      </c>
    </row>
    <row r="5" spans="1:23" ht="11.25">
      <c r="A5" s="3"/>
      <c r="B5" s="3"/>
      <c r="C5" s="4"/>
      <c r="D5" s="4"/>
      <c r="E5" s="27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4" t="s">
        <v>31</v>
      </c>
      <c r="W5" s="4" t="s">
        <v>47</v>
      </c>
    </row>
    <row r="6" spans="2:15" ht="11.25">
      <c r="B6" t="s">
        <v>15</v>
      </c>
      <c r="C6" s="19"/>
      <c r="D6" s="19"/>
      <c r="E6" s="23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3" ht="11.25">
      <c r="B7" t="s">
        <v>34</v>
      </c>
      <c r="C7" s="20">
        <v>141.9</v>
      </c>
      <c r="D7" s="20">
        <v>183.9</v>
      </c>
      <c r="E7" s="24">
        <v>261.5</v>
      </c>
      <c r="F7" s="2">
        <v>256.6</v>
      </c>
      <c r="G7" s="2">
        <v>210.1</v>
      </c>
      <c r="H7" s="2">
        <v>215.8</v>
      </c>
      <c r="I7" s="2">
        <v>201.1</v>
      </c>
      <c r="J7" s="2">
        <v>194.2</v>
      </c>
      <c r="K7" s="2">
        <v>199.2</v>
      </c>
      <c r="L7" s="2">
        <v>209.2</v>
      </c>
      <c r="M7" s="2">
        <v>207.1</v>
      </c>
      <c r="N7" s="2">
        <v>211.2</v>
      </c>
      <c r="O7" s="2">
        <v>211.2</v>
      </c>
      <c r="P7" s="2">
        <v>208.4</v>
      </c>
      <c r="Q7" s="2">
        <v>207.2</v>
      </c>
      <c r="R7" s="2">
        <v>191</v>
      </c>
      <c r="S7" s="2">
        <v>180.3</v>
      </c>
      <c r="T7" s="2">
        <v>173.7</v>
      </c>
      <c r="U7" s="2" t="s">
        <v>26</v>
      </c>
      <c r="V7" s="11" t="s">
        <v>26</v>
      </c>
      <c r="W7" s="11" t="s">
        <v>26</v>
      </c>
    </row>
    <row r="8" spans="1:23" ht="11.25">
      <c r="A8" t="s">
        <v>16</v>
      </c>
      <c r="B8" t="s">
        <v>17</v>
      </c>
      <c r="C8" s="20">
        <v>45.4</v>
      </c>
      <c r="D8" s="20">
        <v>71.2</v>
      </c>
      <c r="E8" s="24">
        <v>43.2</v>
      </c>
      <c r="F8" s="2">
        <v>14.4</v>
      </c>
      <c r="G8" s="2">
        <v>32.7</v>
      </c>
      <c r="H8" s="2">
        <v>16.9</v>
      </c>
      <c r="I8" s="2">
        <v>-7.8</v>
      </c>
      <c r="J8" s="2">
        <v>0.5</v>
      </c>
      <c r="K8" s="2">
        <v>2.5</v>
      </c>
      <c r="L8" s="2">
        <v>10.1</v>
      </c>
      <c r="M8" s="2">
        <v>13.8</v>
      </c>
      <c r="N8" s="2">
        <v>31.1</v>
      </c>
      <c r="O8" s="2">
        <v>46.3</v>
      </c>
      <c r="P8" s="2">
        <v>58.15692899999996</v>
      </c>
      <c r="Q8" s="2">
        <v>39.88305661000004</v>
      </c>
      <c r="R8" s="2">
        <v>46.73741960999999</v>
      </c>
      <c r="S8" s="2">
        <v>37.1</v>
      </c>
      <c r="T8" s="2">
        <v>36.4</v>
      </c>
      <c r="U8" s="2" t="s">
        <v>26</v>
      </c>
      <c r="V8" s="11" t="s">
        <v>26</v>
      </c>
      <c r="W8" s="11" t="s">
        <v>26</v>
      </c>
    </row>
    <row r="9" spans="3:19" ht="11.25">
      <c r="C9" s="20"/>
      <c r="D9" s="20"/>
      <c r="E9" s="2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3" ht="11.25">
      <c r="A10" t="s">
        <v>18</v>
      </c>
      <c r="B10" t="s">
        <v>19</v>
      </c>
      <c r="C10" s="20">
        <v>187.3</v>
      </c>
      <c r="D10" s="20">
        <v>255.1</v>
      </c>
      <c r="E10" s="24">
        <v>304.7</v>
      </c>
      <c r="F10" s="2">
        <v>271</v>
      </c>
      <c r="G10" s="2">
        <v>242.8</v>
      </c>
      <c r="H10" s="2">
        <v>232.7</v>
      </c>
      <c r="I10" s="2">
        <v>193.3</v>
      </c>
      <c r="J10" s="2">
        <v>194.7</v>
      </c>
      <c r="K10" s="2">
        <v>201.7</v>
      </c>
      <c r="L10" s="2">
        <v>219.3</v>
      </c>
      <c r="M10" s="2">
        <v>220.9</v>
      </c>
      <c r="N10" s="2">
        <v>242.3</v>
      </c>
      <c r="O10" s="2">
        <v>257.5</v>
      </c>
      <c r="P10" s="2">
        <v>266.55692899999997</v>
      </c>
      <c r="Q10" s="2">
        <v>247.08305661000003</v>
      </c>
      <c r="R10" s="2">
        <v>238.2</v>
      </c>
      <c r="S10" s="2">
        <v>217.4</v>
      </c>
      <c r="T10" s="2">
        <v>210.1</v>
      </c>
      <c r="U10" s="11">
        <v>230.1</v>
      </c>
      <c r="V10" s="11">
        <v>224.2</v>
      </c>
      <c r="W10" s="11">
        <v>222.3</v>
      </c>
    </row>
    <row r="11" spans="3:22" ht="11.25">
      <c r="C11" s="20"/>
      <c r="D11" s="20"/>
      <c r="E11" s="2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U11" s="12"/>
      <c r="V11" s="12"/>
    </row>
    <row r="12" spans="1:23" ht="11.25">
      <c r="A12" t="s">
        <v>38</v>
      </c>
      <c r="B12" t="s">
        <v>39</v>
      </c>
      <c r="C12" s="20"/>
      <c r="D12" s="20"/>
      <c r="E12" s="24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2.8</v>
      </c>
      <c r="Q12" s="2">
        <v>4</v>
      </c>
      <c r="R12" s="2">
        <v>20.2</v>
      </c>
      <c r="S12" s="11">
        <v>31.6</v>
      </c>
      <c r="T12" s="11">
        <v>37.3</v>
      </c>
      <c r="U12" s="11">
        <v>47.6</v>
      </c>
      <c r="V12" s="11">
        <v>47.6</v>
      </c>
      <c r="W12" s="11">
        <v>47.6</v>
      </c>
    </row>
    <row r="13" spans="3:19" ht="11.25">
      <c r="C13" s="20"/>
      <c r="D13" s="20"/>
      <c r="E13" s="24"/>
      <c r="F13" s="2"/>
      <c r="G13" s="2"/>
      <c r="H13" s="2"/>
      <c r="I13" s="2"/>
      <c r="J13" s="2"/>
      <c r="K13" s="2"/>
      <c r="L13" s="2"/>
      <c r="M13" s="2"/>
      <c r="N13" s="2"/>
      <c r="O13" s="2"/>
      <c r="S13" s="12"/>
    </row>
    <row r="14" spans="2:19" ht="11.25">
      <c r="B14" t="s">
        <v>20</v>
      </c>
      <c r="C14" s="20"/>
      <c r="D14" s="20"/>
      <c r="E14" s="24"/>
      <c r="F14" s="2"/>
      <c r="G14" s="2"/>
      <c r="H14" s="2"/>
      <c r="I14" s="2"/>
      <c r="J14" s="2"/>
      <c r="K14" s="2"/>
      <c r="L14" s="2"/>
      <c r="M14" s="2"/>
      <c r="N14" s="2"/>
      <c r="O14" s="2"/>
      <c r="S14" s="12"/>
    </row>
    <row r="15" spans="2:23" ht="11.25">
      <c r="B15" s="5" t="s">
        <v>21</v>
      </c>
      <c r="C15" s="21">
        <v>46.4</v>
      </c>
      <c r="D15" s="21">
        <v>92.2</v>
      </c>
      <c r="E15" s="25">
        <v>93.7</v>
      </c>
      <c r="F15" s="6">
        <v>85.4</v>
      </c>
      <c r="G15" s="6">
        <v>60.2</v>
      </c>
      <c r="H15" s="6">
        <v>63.2</v>
      </c>
      <c r="I15" s="14">
        <v>62.2</v>
      </c>
      <c r="J15" s="14">
        <v>54.9</v>
      </c>
      <c r="K15" s="14">
        <v>57.8</v>
      </c>
      <c r="L15" s="14">
        <v>57.9</v>
      </c>
      <c r="M15" s="14">
        <v>50.3</v>
      </c>
      <c r="N15" s="14">
        <v>64.6</v>
      </c>
      <c r="O15" s="14">
        <v>77.7</v>
      </c>
      <c r="P15" s="14">
        <v>91.5</v>
      </c>
      <c r="Q15" s="14">
        <v>98.5</v>
      </c>
      <c r="R15" s="15">
        <v>135.2</v>
      </c>
      <c r="S15" s="16">
        <v>170.8</v>
      </c>
      <c r="T15" s="16">
        <v>102.8</v>
      </c>
      <c r="U15" s="13">
        <v>96.9</v>
      </c>
      <c r="V15" s="7">
        <v>101</v>
      </c>
      <c r="W15" s="7">
        <v>82</v>
      </c>
    </row>
    <row r="16" spans="1:23" ht="11.25">
      <c r="A16" t="s">
        <v>16</v>
      </c>
      <c r="B16" t="s">
        <v>22</v>
      </c>
      <c r="C16" s="20">
        <v>0</v>
      </c>
      <c r="D16" s="20">
        <v>14.3</v>
      </c>
      <c r="E16" s="24">
        <v>6.2</v>
      </c>
      <c r="F16" s="2">
        <v>6.5</v>
      </c>
      <c r="G16" s="2">
        <v>5.5</v>
      </c>
      <c r="H16" s="2">
        <v>1.5</v>
      </c>
      <c r="I16" s="2" t="s">
        <v>23</v>
      </c>
      <c r="J16" s="2" t="s">
        <v>24</v>
      </c>
      <c r="K16" s="2" t="s">
        <v>25</v>
      </c>
      <c r="L16" s="2" t="s">
        <v>26</v>
      </c>
      <c r="M16" s="2" t="s">
        <v>26</v>
      </c>
      <c r="N16" s="8" t="s">
        <v>26</v>
      </c>
      <c r="O16" s="8" t="s">
        <v>26</v>
      </c>
      <c r="P16" s="2" t="s">
        <v>26</v>
      </c>
      <c r="Q16" s="2" t="s">
        <v>26</v>
      </c>
      <c r="R16" s="2" t="s">
        <v>26</v>
      </c>
      <c r="S16" s="11" t="s">
        <v>26</v>
      </c>
      <c r="T16" s="11" t="s">
        <v>26</v>
      </c>
      <c r="U16" s="11" t="s">
        <v>26</v>
      </c>
      <c r="V16" s="11" t="s">
        <v>26</v>
      </c>
      <c r="W16" s="11" t="s">
        <v>26</v>
      </c>
    </row>
    <row r="17" spans="1:23" ht="11.25">
      <c r="A17" t="s">
        <v>16</v>
      </c>
      <c r="B17" t="s">
        <v>27</v>
      </c>
      <c r="C17" s="20">
        <v>5.1</v>
      </c>
      <c r="D17" s="20">
        <v>9.5</v>
      </c>
      <c r="E17" s="24">
        <v>6.5</v>
      </c>
      <c r="F17" s="2">
        <v>6.7</v>
      </c>
      <c r="G17" s="2">
        <v>5.5</v>
      </c>
      <c r="H17" s="2">
        <v>2.7</v>
      </c>
      <c r="I17" s="2" t="s">
        <v>25</v>
      </c>
      <c r="J17" s="2" t="s">
        <v>26</v>
      </c>
      <c r="K17" s="2" t="s">
        <v>25</v>
      </c>
      <c r="L17" s="2" t="s">
        <v>25</v>
      </c>
      <c r="M17" s="2" t="s">
        <v>26</v>
      </c>
      <c r="N17" s="8" t="s">
        <v>26</v>
      </c>
      <c r="O17" s="8" t="s">
        <v>26</v>
      </c>
      <c r="P17" s="2" t="s">
        <v>26</v>
      </c>
      <c r="Q17" s="2" t="s">
        <v>26</v>
      </c>
      <c r="R17" s="2" t="s">
        <v>26</v>
      </c>
      <c r="S17" s="11" t="s">
        <v>26</v>
      </c>
      <c r="T17" s="11" t="s">
        <v>26</v>
      </c>
      <c r="U17" s="11" t="s">
        <v>26</v>
      </c>
      <c r="V17" s="11" t="s">
        <v>26</v>
      </c>
      <c r="W17" s="11" t="s">
        <v>26</v>
      </c>
    </row>
    <row r="18" spans="3:19" ht="11.25">
      <c r="C18" s="20"/>
      <c r="D18" s="20"/>
      <c r="E18" s="24"/>
      <c r="F18" s="2"/>
      <c r="G18" s="2"/>
      <c r="H18" s="2"/>
      <c r="I18" s="2"/>
      <c r="J18" s="2"/>
      <c r="K18" s="2"/>
      <c r="L18" s="2"/>
      <c r="M18" s="2"/>
      <c r="N18" s="8"/>
      <c r="O18" s="8"/>
      <c r="S18" s="12"/>
    </row>
    <row r="19" spans="1:23" ht="11.25">
      <c r="A19" t="s">
        <v>18</v>
      </c>
      <c r="B19" t="s">
        <v>28</v>
      </c>
      <c r="C19" s="20">
        <v>51.5</v>
      </c>
      <c r="D19" s="20">
        <v>116</v>
      </c>
      <c r="E19" s="24">
        <v>106.4</v>
      </c>
      <c r="F19" s="2">
        <v>98.6</v>
      </c>
      <c r="G19" s="2">
        <v>71.2</v>
      </c>
      <c r="H19" s="2">
        <v>67.4</v>
      </c>
      <c r="I19" s="14">
        <v>62.2</v>
      </c>
      <c r="J19" s="14">
        <v>54.9</v>
      </c>
      <c r="K19" s="14">
        <v>57.8</v>
      </c>
      <c r="L19" s="14">
        <v>57.9</v>
      </c>
      <c r="M19" s="14">
        <v>50.3</v>
      </c>
      <c r="N19" s="14">
        <v>64.6</v>
      </c>
      <c r="O19" s="14">
        <v>77.7</v>
      </c>
      <c r="P19" s="14">
        <v>91.5</v>
      </c>
      <c r="Q19" s="14">
        <v>98.5</v>
      </c>
      <c r="R19" s="15">
        <v>135.2</v>
      </c>
      <c r="S19" s="16">
        <v>170.8</v>
      </c>
      <c r="T19" s="16">
        <v>102.8</v>
      </c>
      <c r="U19" s="11">
        <v>96.9</v>
      </c>
      <c r="V19" s="22">
        <v>101</v>
      </c>
      <c r="W19" s="22">
        <v>82</v>
      </c>
    </row>
    <row r="20" spans="3:19" ht="11.25">
      <c r="C20" s="20"/>
      <c r="D20" s="20"/>
      <c r="E20" s="24"/>
      <c r="F20" s="2"/>
      <c r="G20" s="2"/>
      <c r="H20" s="2"/>
      <c r="I20" s="2"/>
      <c r="J20" s="2"/>
      <c r="K20" s="2"/>
      <c r="L20" s="2"/>
      <c r="M20" s="2" t="s">
        <v>31</v>
      </c>
      <c r="N20" s="8" t="s">
        <v>31</v>
      </c>
      <c r="O20" s="8" t="s">
        <v>31</v>
      </c>
      <c r="P20" s="2" t="s">
        <v>31</v>
      </c>
      <c r="Q20" s="2" t="s">
        <v>31</v>
      </c>
      <c r="S20" s="12"/>
    </row>
    <row r="21" spans="1:23" ht="11.25">
      <c r="A21" t="s">
        <v>16</v>
      </c>
      <c r="B21" s="5" t="s">
        <v>29</v>
      </c>
      <c r="C21" s="21">
        <v>0</v>
      </c>
      <c r="D21" s="21">
        <v>33</v>
      </c>
      <c r="E21" s="25">
        <v>76.2</v>
      </c>
      <c r="F21" s="6">
        <v>75.1</v>
      </c>
      <c r="G21" s="6">
        <v>45</v>
      </c>
      <c r="H21" s="6">
        <v>42</v>
      </c>
      <c r="I21" s="6">
        <v>45</v>
      </c>
      <c r="J21" s="6">
        <v>39.8</v>
      </c>
      <c r="K21" s="6">
        <v>41.9</v>
      </c>
      <c r="L21" s="6">
        <v>41.9</v>
      </c>
      <c r="M21" s="6">
        <v>3.4</v>
      </c>
      <c r="N21" s="9">
        <v>46.8</v>
      </c>
      <c r="O21" s="9">
        <v>56.3</v>
      </c>
      <c r="P21" s="6">
        <v>66.3</v>
      </c>
      <c r="Q21" s="6">
        <v>71.3</v>
      </c>
      <c r="R21" s="6">
        <v>97.9</v>
      </c>
      <c r="S21" s="13">
        <v>123.7</v>
      </c>
      <c r="T21" s="13">
        <v>74.4</v>
      </c>
      <c r="U21" s="13">
        <v>70.2</v>
      </c>
      <c r="V21" s="13">
        <v>73.1</v>
      </c>
      <c r="W21" s="7">
        <v>60</v>
      </c>
    </row>
    <row r="22" spans="3:19" ht="11.25">
      <c r="C22" s="20"/>
      <c r="D22" s="20"/>
      <c r="E22" s="24"/>
      <c r="F22" s="2"/>
      <c r="G22" s="2"/>
      <c r="H22" s="2"/>
      <c r="I22" s="2"/>
      <c r="J22" s="2"/>
      <c r="K22" s="2"/>
      <c r="L22" s="2"/>
      <c r="M22" s="2"/>
      <c r="N22" s="8"/>
      <c r="O22" s="8"/>
      <c r="S22" s="12"/>
    </row>
    <row r="23" spans="1:23" ht="11.25">
      <c r="A23" t="s">
        <v>18</v>
      </c>
      <c r="B23" t="s">
        <v>40</v>
      </c>
      <c r="C23" s="20">
        <f>C21+C19</f>
        <v>51.5</v>
      </c>
      <c r="D23" s="20">
        <f aca="true" t="shared" si="0" ref="D23:U23">D21+D19</f>
        <v>149</v>
      </c>
      <c r="E23" s="24">
        <f t="shared" si="0"/>
        <v>182.60000000000002</v>
      </c>
      <c r="F23" s="20">
        <f t="shared" si="0"/>
        <v>173.7</v>
      </c>
      <c r="G23" s="20">
        <f t="shared" si="0"/>
        <v>116.2</v>
      </c>
      <c r="H23" s="20">
        <f t="shared" si="0"/>
        <v>109.4</v>
      </c>
      <c r="I23" s="20">
        <f t="shared" si="0"/>
        <v>107.2</v>
      </c>
      <c r="J23" s="20">
        <f t="shared" si="0"/>
        <v>94.69999999999999</v>
      </c>
      <c r="K23" s="20">
        <f t="shared" si="0"/>
        <v>99.69999999999999</v>
      </c>
      <c r="L23" s="20">
        <f t="shared" si="0"/>
        <v>99.8</v>
      </c>
      <c r="M23" s="20">
        <f t="shared" si="0"/>
        <v>53.699999999999996</v>
      </c>
      <c r="N23" s="20">
        <f t="shared" si="0"/>
        <v>111.39999999999999</v>
      </c>
      <c r="O23" s="20">
        <f t="shared" si="0"/>
        <v>134</v>
      </c>
      <c r="P23" s="20">
        <f t="shared" si="0"/>
        <v>157.8</v>
      </c>
      <c r="Q23" s="20">
        <f t="shared" si="0"/>
        <v>169.8</v>
      </c>
      <c r="R23" s="20">
        <f t="shared" si="0"/>
        <v>233.1</v>
      </c>
      <c r="S23" s="20">
        <f t="shared" si="0"/>
        <v>294.5</v>
      </c>
      <c r="T23" s="20">
        <f t="shared" si="0"/>
        <v>177.2</v>
      </c>
      <c r="U23" s="20">
        <f t="shared" si="0"/>
        <v>167.10000000000002</v>
      </c>
      <c r="V23" s="20">
        <f>V21+V19</f>
        <v>174.1</v>
      </c>
      <c r="W23" s="7">
        <f>W21+W19</f>
        <v>142</v>
      </c>
    </row>
    <row r="24" spans="3:23" ht="11.25">
      <c r="C24" s="20"/>
      <c r="D24" s="20"/>
      <c r="E24" s="2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7"/>
    </row>
    <row r="25" spans="2:23" ht="11.25">
      <c r="B25" t="s">
        <v>41</v>
      </c>
      <c r="C25" s="20">
        <f>C10+C12+C23</f>
        <v>238.8</v>
      </c>
      <c r="D25" s="20">
        <f aca="true" t="shared" si="1" ref="D25:U25">D10+D12+D23</f>
        <v>404.1</v>
      </c>
      <c r="E25" s="24">
        <f t="shared" si="1"/>
        <v>487.3</v>
      </c>
      <c r="F25" s="20">
        <f t="shared" si="1"/>
        <v>444.7</v>
      </c>
      <c r="G25" s="20">
        <f t="shared" si="1"/>
        <v>359</v>
      </c>
      <c r="H25" s="20">
        <f t="shared" si="1"/>
        <v>342.1</v>
      </c>
      <c r="I25" s="20">
        <f t="shared" si="1"/>
        <v>300.5</v>
      </c>
      <c r="J25" s="20">
        <f t="shared" si="1"/>
        <v>289.4</v>
      </c>
      <c r="K25" s="20">
        <f t="shared" si="1"/>
        <v>301.4</v>
      </c>
      <c r="L25" s="20">
        <f t="shared" si="1"/>
        <v>319.1</v>
      </c>
      <c r="M25" s="20">
        <f t="shared" si="1"/>
        <v>274.6</v>
      </c>
      <c r="N25" s="20">
        <f t="shared" si="1"/>
        <v>353.7</v>
      </c>
      <c r="O25" s="20">
        <f t="shared" si="1"/>
        <v>391.5</v>
      </c>
      <c r="P25" s="20">
        <f t="shared" si="1"/>
        <v>427.156929</v>
      </c>
      <c r="Q25" s="20">
        <f t="shared" si="1"/>
        <v>420.88305661000004</v>
      </c>
      <c r="R25" s="20">
        <f t="shared" si="1"/>
        <v>491.5</v>
      </c>
      <c r="S25" s="20">
        <f t="shared" si="1"/>
        <v>543.5</v>
      </c>
      <c r="T25" s="20">
        <f t="shared" si="1"/>
        <v>424.59999999999997</v>
      </c>
      <c r="U25" s="20">
        <f t="shared" si="1"/>
        <v>444.8</v>
      </c>
      <c r="V25" s="20">
        <f>V10+V12+V23</f>
        <v>445.9</v>
      </c>
      <c r="W25" s="7">
        <f>W10+W12+W23</f>
        <v>411.90000000000003</v>
      </c>
    </row>
    <row r="26" spans="1:23" ht="11.25">
      <c r="A26" s="3"/>
      <c r="B26" s="3"/>
      <c r="C26" s="10"/>
      <c r="D26" s="10"/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"/>
      <c r="W26" s="3"/>
    </row>
    <row r="27" ht="11.25">
      <c r="A27" t="s">
        <v>45</v>
      </c>
    </row>
    <row r="28" spans="1:21" ht="11.25">
      <c r="A28" t="s">
        <v>33</v>
      </c>
      <c r="T28" s="7" t="s">
        <v>31</v>
      </c>
      <c r="U28" s="7" t="s">
        <v>31</v>
      </c>
    </row>
    <row r="29" ht="11.25">
      <c r="A29" t="s">
        <v>36</v>
      </c>
    </row>
    <row r="30" ht="11.25">
      <c r="A30" t="s">
        <v>43</v>
      </c>
    </row>
    <row r="31" ht="11.25">
      <c r="A31" t="s">
        <v>49</v>
      </c>
    </row>
    <row r="32" ht="11.25">
      <c r="A32" t="s">
        <v>31</v>
      </c>
    </row>
    <row r="33" spans="8:21" ht="11.25"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31</v>
      </c>
      <c r="M33" s="7" t="s">
        <v>31</v>
      </c>
      <c r="N33" s="7" t="s">
        <v>31</v>
      </c>
      <c r="O33" s="7" t="s">
        <v>31</v>
      </c>
      <c r="P33" s="7" t="s">
        <v>31</v>
      </c>
      <c r="Q33" s="7" t="s">
        <v>31</v>
      </c>
      <c r="R33" s="7" t="s">
        <v>31</v>
      </c>
      <c r="S33" s="7"/>
      <c r="T33" s="7"/>
      <c r="U33" s="7"/>
    </row>
    <row r="34" spans="9:21" ht="11.25">
      <c r="I34" s="7" t="s">
        <v>31</v>
      </c>
      <c r="J34" s="7" t="s">
        <v>31</v>
      </c>
      <c r="K34" s="7" t="s">
        <v>31</v>
      </c>
      <c r="L34" s="7" t="s">
        <v>31</v>
      </c>
      <c r="M34" s="7" t="s">
        <v>31</v>
      </c>
      <c r="N34" s="7" t="s">
        <v>31</v>
      </c>
      <c r="O34" s="7" t="s">
        <v>31</v>
      </c>
      <c r="P34" s="7" t="s">
        <v>31</v>
      </c>
      <c r="Q34" s="7" t="s">
        <v>31</v>
      </c>
      <c r="R34" s="7" t="s">
        <v>31</v>
      </c>
      <c r="S34" s="7"/>
      <c r="T34" s="7"/>
      <c r="U34" s="7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John Perry</cp:lastModifiedBy>
  <cp:lastPrinted>2014-03-19T16:59:46Z</cp:lastPrinted>
  <dcterms:created xsi:type="dcterms:W3CDTF">2003-12-18T09:22:59Z</dcterms:created>
  <dcterms:modified xsi:type="dcterms:W3CDTF">2014-03-19T20:15:27Z</dcterms:modified>
  <cp:category/>
  <cp:version/>
  <cp:contentType/>
  <cp:contentStatus/>
</cp:coreProperties>
</file>